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25740" windowHeight="214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'Sheet2'!$A$1:$I$36</definedName>
  </definedNames>
  <calcPr fullCalcOnLoad="1"/>
</workbook>
</file>

<file path=xl/sharedStrings.xml><?xml version="1.0" encoding="utf-8"?>
<sst xmlns="http://schemas.openxmlformats.org/spreadsheetml/2006/main" count="40" uniqueCount="34">
  <si>
    <t>Electric pulse-mediated gene transfer</t>
  </si>
  <si>
    <t>Date</t>
  </si>
  <si>
    <t>Protocol#</t>
  </si>
  <si>
    <t>Operator</t>
  </si>
  <si>
    <t>Mouse#</t>
  </si>
  <si>
    <t>DOB</t>
  </si>
  <si>
    <t>Sex</t>
  </si>
  <si>
    <t>Strain/GT</t>
  </si>
  <si>
    <t>BW</t>
  </si>
  <si>
    <t>Anesthesia</t>
  </si>
  <si>
    <t>LTA</t>
  </si>
  <si>
    <t>RTA</t>
  </si>
  <si>
    <t>LGA</t>
  </si>
  <si>
    <t>RGA</t>
  </si>
  <si>
    <t>Note</t>
  </si>
  <si>
    <t>Location</t>
  </si>
  <si>
    <t>(g)</t>
  </si>
  <si>
    <t>50 mg/kg</t>
  </si>
  <si>
    <t>90 mg/kg</t>
  </si>
  <si>
    <t>Long-term (1.5 h)</t>
  </si>
  <si>
    <t>Short-term (&lt; 1 h)</t>
  </si>
  <si>
    <t>Euthanasia</t>
  </si>
  <si>
    <t>200 mg/kg</t>
  </si>
  <si>
    <t>Injection i.p.</t>
  </si>
  <si>
    <t xml:space="preserve">Pentabarbital </t>
  </si>
  <si>
    <t>D-Glucose</t>
  </si>
  <si>
    <t>5 mg/ml in normal saline (NS)</t>
  </si>
  <si>
    <t>cc (2 mg/g)</t>
  </si>
  <si>
    <t>200 mg/ml in NS</t>
  </si>
  <si>
    <t>0.1 U/ml in NS</t>
  </si>
  <si>
    <t>cc (1 U/kg)</t>
  </si>
  <si>
    <t>Insulin</t>
  </si>
  <si>
    <t>0.5 U/ml</t>
  </si>
  <si>
    <t>cc (5 U/kg)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</si>
</sst>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4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F4" sqref="F4"/>
    </sheetView>
  </sheetViews>
  <sheetFormatPr defaultColWidth="8.8515625" defaultRowHeight="12.75"/>
  <cols>
    <col min="1" max="1" width="7.28125" style="0" customWidth="1"/>
    <col min="2" max="2" width="8.8515625" style="0" customWidth="1"/>
    <col min="3" max="3" width="6.140625" style="0" customWidth="1"/>
    <col min="4" max="4" width="11.140625" style="0" customWidth="1"/>
    <col min="5" max="5" width="10.421875" style="0" customWidth="1"/>
    <col min="6" max="6" width="11.140625" style="0" customWidth="1"/>
  </cols>
  <sheetData>
    <row r="1" ht="12">
      <c r="D1" t="s">
        <v>0</v>
      </c>
    </row>
    <row r="2" spans="1:7" ht="12">
      <c r="A2" t="s">
        <v>1</v>
      </c>
      <c r="C2" t="s">
        <v>3</v>
      </c>
      <c r="E2" t="s">
        <v>2</v>
      </c>
      <c r="G2" t="s">
        <v>15</v>
      </c>
    </row>
    <row r="3" spans="1:11" ht="12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</row>
    <row r="4" ht="12">
      <c r="E4" t="s">
        <v>16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I36" sqref="A1:I36"/>
    </sheetView>
  </sheetViews>
  <sheetFormatPr defaultColWidth="9.140625" defaultRowHeight="19.5" customHeight="1"/>
  <cols>
    <col min="1" max="1" width="5.421875" style="1" customWidth="1"/>
    <col min="2" max="2" width="21.421875" style="1" customWidth="1"/>
    <col min="3" max="3" width="21.7109375" style="1" customWidth="1"/>
    <col min="4" max="4" width="13.8515625" style="1" customWidth="1"/>
    <col min="5" max="5" width="4.28125" style="1" customWidth="1"/>
    <col min="6" max="6" width="7.7109375" style="4" customWidth="1"/>
    <col min="7" max="7" width="14.7109375" style="1" customWidth="1"/>
    <col min="8" max="8" width="15.140625" style="1" customWidth="1"/>
    <col min="9" max="9" width="12.8515625" style="1" customWidth="1"/>
    <col min="10" max="16384" width="9.140625" style="1" customWidth="1"/>
  </cols>
  <sheetData>
    <row r="1" spans="1:8" ht="19.5" customHeight="1">
      <c r="A1" s="2" t="s">
        <v>24</v>
      </c>
      <c r="F1" s="3" t="s">
        <v>25</v>
      </c>
      <c r="H1" s="6" t="s">
        <v>31</v>
      </c>
    </row>
    <row r="2" spans="1:9" ht="19.5" customHeight="1">
      <c r="A2" s="2" t="s">
        <v>26</v>
      </c>
      <c r="F2" s="3" t="s">
        <v>28</v>
      </c>
      <c r="H2" s="16" t="s">
        <v>29</v>
      </c>
      <c r="I2" s="6" t="s">
        <v>32</v>
      </c>
    </row>
    <row r="3" spans="1:9" ht="19.5" customHeight="1">
      <c r="A3" s="5" t="s">
        <v>8</v>
      </c>
      <c r="B3" s="5" t="s">
        <v>20</v>
      </c>
      <c r="C3" s="5" t="s">
        <v>19</v>
      </c>
      <c r="D3" s="5" t="s">
        <v>21</v>
      </c>
      <c r="E3" s="6"/>
      <c r="F3" s="7" t="s">
        <v>8</v>
      </c>
      <c r="G3" s="14" t="s">
        <v>23</v>
      </c>
      <c r="H3" s="13" t="s">
        <v>23</v>
      </c>
      <c r="I3" s="13" t="s">
        <v>23</v>
      </c>
    </row>
    <row r="4" spans="1:9" ht="19.5" customHeight="1">
      <c r="A4" s="5" t="s">
        <v>16</v>
      </c>
      <c r="B4" s="5" t="s">
        <v>17</v>
      </c>
      <c r="C4" s="5" t="s">
        <v>18</v>
      </c>
      <c r="D4" s="5" t="s">
        <v>22</v>
      </c>
      <c r="E4" s="6"/>
      <c r="F4" s="7" t="s">
        <v>16</v>
      </c>
      <c r="G4" s="14" t="s">
        <v>27</v>
      </c>
      <c r="H4" s="16" t="s">
        <v>30</v>
      </c>
      <c r="I4" s="16" t="s">
        <v>33</v>
      </c>
    </row>
    <row r="5" spans="1:9" ht="19.5" customHeight="1">
      <c r="A5" s="8">
        <v>15</v>
      </c>
      <c r="B5" s="9">
        <f>A5*50/1000/5</f>
        <v>0.15</v>
      </c>
      <c r="C5" s="11">
        <f>A5*90/1000/5</f>
        <v>0.27</v>
      </c>
      <c r="D5" s="12">
        <f>A5*200/1000/5</f>
        <v>0.6</v>
      </c>
      <c r="E5" s="6"/>
      <c r="F5" s="10">
        <v>15</v>
      </c>
      <c r="G5" s="15">
        <f>F5/100</f>
        <v>0.15</v>
      </c>
      <c r="H5" s="16">
        <f>F5*1/1000/0.1</f>
        <v>0.15</v>
      </c>
      <c r="I5" s="16">
        <f>G5*1/1000/0.1</f>
        <v>0.0014999999999999998</v>
      </c>
    </row>
    <row r="6" spans="1:9" ht="19.5" customHeight="1">
      <c r="A6" s="8">
        <v>16</v>
      </c>
      <c r="B6" s="9">
        <f aca="true" t="shared" si="0" ref="B6:B26">A6*50/1000/5</f>
        <v>0.16</v>
      </c>
      <c r="C6" s="11">
        <f aca="true" t="shared" si="1" ref="C6:C26">A6*90/1000/5</f>
        <v>0.288</v>
      </c>
      <c r="D6" s="12">
        <f aca="true" t="shared" si="2" ref="D6:D26">A6*200/1000/5</f>
        <v>0.64</v>
      </c>
      <c r="E6" s="6"/>
      <c r="F6" s="10">
        <v>15.5</v>
      </c>
      <c r="G6" s="15">
        <f aca="true" t="shared" si="3" ref="G6:G36">F6/100</f>
        <v>0.155</v>
      </c>
      <c r="H6" s="16">
        <f aca="true" t="shared" si="4" ref="H6:I36">F6*1/1000/0.1</f>
        <v>0.155</v>
      </c>
      <c r="I6" s="16">
        <f t="shared" si="4"/>
        <v>0.00155</v>
      </c>
    </row>
    <row r="7" spans="1:9" ht="19.5" customHeight="1">
      <c r="A7" s="8">
        <v>17</v>
      </c>
      <c r="B7" s="9">
        <f t="shared" si="0"/>
        <v>0.16999999999999998</v>
      </c>
      <c r="C7" s="11">
        <f t="shared" si="1"/>
        <v>0.306</v>
      </c>
      <c r="D7" s="12">
        <f t="shared" si="2"/>
        <v>0.6799999999999999</v>
      </c>
      <c r="E7" s="6"/>
      <c r="F7" s="10">
        <v>16</v>
      </c>
      <c r="G7" s="15">
        <f t="shared" si="3"/>
        <v>0.16</v>
      </c>
      <c r="H7" s="16">
        <f t="shared" si="4"/>
        <v>0.16</v>
      </c>
      <c r="I7" s="16">
        <f t="shared" si="4"/>
        <v>0.0016</v>
      </c>
    </row>
    <row r="8" spans="1:9" ht="19.5" customHeight="1">
      <c r="A8" s="8">
        <v>18</v>
      </c>
      <c r="B8" s="9">
        <f t="shared" si="0"/>
        <v>0.18</v>
      </c>
      <c r="C8" s="11">
        <f t="shared" si="1"/>
        <v>0.324</v>
      </c>
      <c r="D8" s="12">
        <f t="shared" si="2"/>
        <v>0.72</v>
      </c>
      <c r="E8" s="6"/>
      <c r="F8" s="10">
        <v>16.5</v>
      </c>
      <c r="G8" s="15">
        <f t="shared" si="3"/>
        <v>0.165</v>
      </c>
      <c r="H8" s="16">
        <f t="shared" si="4"/>
        <v>0.165</v>
      </c>
      <c r="I8" s="16">
        <f t="shared" si="4"/>
        <v>0.00165</v>
      </c>
    </row>
    <row r="9" spans="1:9" ht="19.5" customHeight="1">
      <c r="A9" s="8">
        <v>19</v>
      </c>
      <c r="B9" s="9">
        <f t="shared" si="0"/>
        <v>0.19</v>
      </c>
      <c r="C9" s="11">
        <f t="shared" si="1"/>
        <v>0.34199999999999997</v>
      </c>
      <c r="D9" s="12">
        <f t="shared" si="2"/>
        <v>0.76</v>
      </c>
      <c r="E9" s="6"/>
      <c r="F9" s="10">
        <v>17</v>
      </c>
      <c r="G9" s="15">
        <f t="shared" si="3"/>
        <v>0.17</v>
      </c>
      <c r="H9" s="16">
        <f t="shared" si="4"/>
        <v>0.17</v>
      </c>
      <c r="I9" s="16">
        <f t="shared" si="4"/>
        <v>0.0017000000000000001</v>
      </c>
    </row>
    <row r="10" spans="1:9" ht="19.5" customHeight="1">
      <c r="A10" s="8">
        <v>20</v>
      </c>
      <c r="B10" s="9">
        <f t="shared" si="0"/>
        <v>0.2</v>
      </c>
      <c r="C10" s="11">
        <f t="shared" si="1"/>
        <v>0.36</v>
      </c>
      <c r="D10" s="12">
        <f t="shared" si="2"/>
        <v>0.8</v>
      </c>
      <c r="E10" s="6"/>
      <c r="F10" s="10">
        <v>17.5</v>
      </c>
      <c r="G10" s="15">
        <f t="shared" si="3"/>
        <v>0.175</v>
      </c>
      <c r="H10" s="16">
        <f t="shared" si="4"/>
        <v>0.17500000000000002</v>
      </c>
      <c r="I10" s="16">
        <f t="shared" si="4"/>
        <v>0.0017499999999999998</v>
      </c>
    </row>
    <row r="11" spans="1:9" ht="19.5" customHeight="1">
      <c r="A11" s="8">
        <v>21</v>
      </c>
      <c r="B11" s="9">
        <f t="shared" si="0"/>
        <v>0.21000000000000002</v>
      </c>
      <c r="C11" s="11">
        <f t="shared" si="1"/>
        <v>0.378</v>
      </c>
      <c r="D11" s="12">
        <f t="shared" si="2"/>
        <v>0.8400000000000001</v>
      </c>
      <c r="E11" s="6"/>
      <c r="F11" s="10">
        <v>18</v>
      </c>
      <c r="G11" s="15">
        <f t="shared" si="3"/>
        <v>0.18</v>
      </c>
      <c r="H11" s="16">
        <f t="shared" si="4"/>
        <v>0.17999999999999997</v>
      </c>
      <c r="I11" s="16">
        <f t="shared" si="4"/>
        <v>0.0017999999999999997</v>
      </c>
    </row>
    <row r="12" spans="1:9" ht="19.5" customHeight="1">
      <c r="A12" s="8">
        <v>22</v>
      </c>
      <c r="B12" s="9">
        <f t="shared" si="0"/>
        <v>0.22000000000000003</v>
      </c>
      <c r="C12" s="11">
        <f t="shared" si="1"/>
        <v>0.396</v>
      </c>
      <c r="D12" s="12">
        <f t="shared" si="2"/>
        <v>0.8800000000000001</v>
      </c>
      <c r="E12" s="6"/>
      <c r="F12" s="10">
        <v>18.5</v>
      </c>
      <c r="G12" s="15">
        <f t="shared" si="3"/>
        <v>0.185</v>
      </c>
      <c r="H12" s="16">
        <f t="shared" si="4"/>
        <v>0.18499999999999997</v>
      </c>
      <c r="I12" s="16">
        <f t="shared" si="4"/>
        <v>0.0018499999999999999</v>
      </c>
    </row>
    <row r="13" spans="1:9" ht="19.5" customHeight="1">
      <c r="A13" s="8">
        <v>23</v>
      </c>
      <c r="B13" s="9">
        <f t="shared" si="0"/>
        <v>0.22999999999999998</v>
      </c>
      <c r="C13" s="11">
        <f t="shared" si="1"/>
        <v>0.414</v>
      </c>
      <c r="D13" s="12">
        <f t="shared" si="2"/>
        <v>0.9199999999999999</v>
      </c>
      <c r="E13" s="6"/>
      <c r="F13" s="10">
        <v>19</v>
      </c>
      <c r="G13" s="15">
        <f t="shared" si="3"/>
        <v>0.19</v>
      </c>
      <c r="H13" s="16">
        <f t="shared" si="4"/>
        <v>0.18999999999999997</v>
      </c>
      <c r="I13" s="16">
        <f t="shared" si="4"/>
        <v>0.0019</v>
      </c>
    </row>
    <row r="14" spans="1:9" ht="19.5" customHeight="1">
      <c r="A14" s="8">
        <v>24</v>
      </c>
      <c r="B14" s="9">
        <f t="shared" si="0"/>
        <v>0.24</v>
      </c>
      <c r="C14" s="11">
        <f t="shared" si="1"/>
        <v>0.43200000000000005</v>
      </c>
      <c r="D14" s="12">
        <f t="shared" si="2"/>
        <v>0.96</v>
      </c>
      <c r="E14" s="6"/>
      <c r="F14" s="10">
        <v>19.5</v>
      </c>
      <c r="G14" s="15">
        <f t="shared" si="3"/>
        <v>0.195</v>
      </c>
      <c r="H14" s="16">
        <f t="shared" si="4"/>
        <v>0.19499999999999998</v>
      </c>
      <c r="I14" s="16">
        <f t="shared" si="4"/>
        <v>0.00195</v>
      </c>
    </row>
    <row r="15" spans="1:9" ht="19.5" customHeight="1">
      <c r="A15" s="8">
        <v>25</v>
      </c>
      <c r="B15" s="9">
        <f t="shared" si="0"/>
        <v>0.25</v>
      </c>
      <c r="C15" s="11">
        <f t="shared" si="1"/>
        <v>0.45</v>
      </c>
      <c r="D15" s="12">
        <f t="shared" si="2"/>
        <v>1</v>
      </c>
      <c r="E15" s="6"/>
      <c r="F15" s="10">
        <v>20</v>
      </c>
      <c r="G15" s="15">
        <f t="shared" si="3"/>
        <v>0.2</v>
      </c>
      <c r="H15" s="16">
        <f t="shared" si="4"/>
        <v>0.19999999999999998</v>
      </c>
      <c r="I15" s="16">
        <f t="shared" si="4"/>
        <v>0.002</v>
      </c>
    </row>
    <row r="16" spans="1:9" ht="19.5" customHeight="1">
      <c r="A16" s="8">
        <v>26</v>
      </c>
      <c r="B16" s="9">
        <f t="shared" si="0"/>
        <v>0.26</v>
      </c>
      <c r="C16" s="11">
        <f t="shared" si="1"/>
        <v>0.46799999999999997</v>
      </c>
      <c r="D16" s="12">
        <f t="shared" si="2"/>
        <v>1.04</v>
      </c>
      <c r="E16" s="6"/>
      <c r="F16" s="10">
        <v>20.5</v>
      </c>
      <c r="G16" s="15">
        <f t="shared" si="3"/>
        <v>0.205</v>
      </c>
      <c r="H16" s="16">
        <f t="shared" si="4"/>
        <v>0.205</v>
      </c>
      <c r="I16" s="16">
        <f t="shared" si="4"/>
        <v>0.0020499999999999997</v>
      </c>
    </row>
    <row r="17" spans="1:9" ht="19.5" customHeight="1">
      <c r="A17" s="8">
        <v>27</v>
      </c>
      <c r="B17" s="9">
        <f t="shared" si="0"/>
        <v>0.27</v>
      </c>
      <c r="C17" s="11">
        <f t="shared" si="1"/>
        <v>0.48600000000000004</v>
      </c>
      <c r="D17" s="12">
        <f t="shared" si="2"/>
        <v>1.08</v>
      </c>
      <c r="E17" s="6"/>
      <c r="F17" s="10">
        <v>21</v>
      </c>
      <c r="G17" s="15">
        <f t="shared" si="3"/>
        <v>0.21</v>
      </c>
      <c r="H17" s="16">
        <f t="shared" si="4"/>
        <v>0.21</v>
      </c>
      <c r="I17" s="16">
        <f t="shared" si="4"/>
        <v>0.0021</v>
      </c>
    </row>
    <row r="18" spans="1:9" ht="19.5" customHeight="1">
      <c r="A18" s="8">
        <v>28</v>
      </c>
      <c r="B18" s="9">
        <f t="shared" si="0"/>
        <v>0.27999999999999997</v>
      </c>
      <c r="C18" s="11">
        <f t="shared" si="1"/>
        <v>0.504</v>
      </c>
      <c r="D18" s="12">
        <f t="shared" si="2"/>
        <v>1.1199999999999999</v>
      </c>
      <c r="E18" s="6"/>
      <c r="F18" s="10">
        <v>21.5</v>
      </c>
      <c r="G18" s="15">
        <f t="shared" si="3"/>
        <v>0.215</v>
      </c>
      <c r="H18" s="16">
        <f t="shared" si="4"/>
        <v>0.21499999999999997</v>
      </c>
      <c r="I18" s="16">
        <f t="shared" si="4"/>
        <v>0.00215</v>
      </c>
    </row>
    <row r="19" spans="1:9" ht="19.5" customHeight="1">
      <c r="A19" s="8">
        <v>29</v>
      </c>
      <c r="B19" s="9">
        <f t="shared" si="0"/>
        <v>0.29</v>
      </c>
      <c r="C19" s="11">
        <f t="shared" si="1"/>
        <v>0.522</v>
      </c>
      <c r="D19" s="12">
        <f t="shared" si="2"/>
        <v>1.16</v>
      </c>
      <c r="E19" s="6"/>
      <c r="F19" s="10">
        <v>22</v>
      </c>
      <c r="G19" s="15">
        <f t="shared" si="3"/>
        <v>0.22</v>
      </c>
      <c r="H19" s="16">
        <f t="shared" si="4"/>
        <v>0.21999999999999997</v>
      </c>
      <c r="I19" s="16">
        <f t="shared" si="4"/>
        <v>0.0022</v>
      </c>
    </row>
    <row r="20" spans="1:9" ht="19.5" customHeight="1">
      <c r="A20" s="8">
        <v>30</v>
      </c>
      <c r="B20" s="9">
        <f t="shared" si="0"/>
        <v>0.3</v>
      </c>
      <c r="C20" s="11">
        <f t="shared" si="1"/>
        <v>0.54</v>
      </c>
      <c r="D20" s="12">
        <f t="shared" si="2"/>
        <v>1.2</v>
      </c>
      <c r="E20" s="6"/>
      <c r="F20" s="10">
        <v>22.5</v>
      </c>
      <c r="G20" s="15">
        <f t="shared" si="3"/>
        <v>0.225</v>
      </c>
      <c r="H20" s="16">
        <f t="shared" si="4"/>
        <v>0.22499999999999998</v>
      </c>
      <c r="I20" s="16">
        <f t="shared" si="4"/>
        <v>0.00225</v>
      </c>
    </row>
    <row r="21" spans="1:9" ht="19.5" customHeight="1">
      <c r="A21" s="8">
        <v>31</v>
      </c>
      <c r="B21" s="9">
        <f t="shared" si="0"/>
        <v>0.31</v>
      </c>
      <c r="C21" s="11">
        <f t="shared" si="1"/>
        <v>0.558</v>
      </c>
      <c r="D21" s="12">
        <f t="shared" si="2"/>
        <v>1.24</v>
      </c>
      <c r="E21" s="6"/>
      <c r="F21" s="10">
        <v>23</v>
      </c>
      <c r="G21" s="15">
        <f t="shared" si="3"/>
        <v>0.23</v>
      </c>
      <c r="H21" s="16">
        <f t="shared" si="4"/>
        <v>0.22999999999999998</v>
      </c>
      <c r="I21" s="16">
        <f t="shared" si="4"/>
        <v>0.0023</v>
      </c>
    </row>
    <row r="22" spans="1:9" ht="19.5" customHeight="1">
      <c r="A22" s="8">
        <v>32</v>
      </c>
      <c r="B22" s="9">
        <f t="shared" si="0"/>
        <v>0.32</v>
      </c>
      <c r="C22" s="11">
        <f t="shared" si="1"/>
        <v>0.576</v>
      </c>
      <c r="D22" s="12">
        <f t="shared" si="2"/>
        <v>1.28</v>
      </c>
      <c r="E22" s="6"/>
      <c r="F22" s="10">
        <v>23.5</v>
      </c>
      <c r="G22" s="15">
        <f t="shared" si="3"/>
        <v>0.235</v>
      </c>
      <c r="H22" s="16">
        <f t="shared" si="4"/>
        <v>0.235</v>
      </c>
      <c r="I22" s="16">
        <f t="shared" si="4"/>
        <v>0.0023499999999999997</v>
      </c>
    </row>
    <row r="23" spans="1:9" ht="19.5" customHeight="1">
      <c r="A23" s="8">
        <v>33</v>
      </c>
      <c r="B23" s="9">
        <f t="shared" si="0"/>
        <v>0.32999999999999996</v>
      </c>
      <c r="C23" s="11">
        <f t="shared" si="1"/>
        <v>0.5940000000000001</v>
      </c>
      <c r="D23" s="12">
        <f t="shared" si="2"/>
        <v>1.3199999999999998</v>
      </c>
      <c r="E23" s="6"/>
      <c r="F23" s="10">
        <v>24</v>
      </c>
      <c r="G23" s="15">
        <f t="shared" si="3"/>
        <v>0.24</v>
      </c>
      <c r="H23" s="16">
        <f t="shared" si="4"/>
        <v>0.24</v>
      </c>
      <c r="I23" s="16">
        <f t="shared" si="4"/>
        <v>0.0024</v>
      </c>
    </row>
    <row r="24" spans="1:9" ht="19.5" customHeight="1">
      <c r="A24" s="8">
        <v>34</v>
      </c>
      <c r="B24" s="9">
        <f t="shared" si="0"/>
        <v>0.33999999999999997</v>
      </c>
      <c r="C24" s="11">
        <f t="shared" si="1"/>
        <v>0.612</v>
      </c>
      <c r="D24" s="12">
        <f t="shared" si="2"/>
        <v>1.3599999999999999</v>
      </c>
      <c r="E24" s="6"/>
      <c r="F24" s="10">
        <v>24.5</v>
      </c>
      <c r="G24" s="15">
        <f t="shared" si="3"/>
        <v>0.245</v>
      </c>
      <c r="H24" s="16">
        <f t="shared" si="4"/>
        <v>0.245</v>
      </c>
      <c r="I24" s="16">
        <f t="shared" si="4"/>
        <v>0.00245</v>
      </c>
    </row>
    <row r="25" spans="1:9" ht="19.5" customHeight="1">
      <c r="A25" s="8">
        <v>35</v>
      </c>
      <c r="B25" s="9">
        <f t="shared" si="0"/>
        <v>0.35</v>
      </c>
      <c r="C25" s="11">
        <f t="shared" si="1"/>
        <v>0.63</v>
      </c>
      <c r="D25" s="12">
        <f t="shared" si="2"/>
        <v>1.4</v>
      </c>
      <c r="E25" s="6"/>
      <c r="F25" s="10">
        <v>25</v>
      </c>
      <c r="G25" s="15">
        <f t="shared" si="3"/>
        <v>0.25</v>
      </c>
      <c r="H25" s="16">
        <f t="shared" si="4"/>
        <v>0.25</v>
      </c>
      <c r="I25" s="16">
        <f t="shared" si="4"/>
        <v>0.0025</v>
      </c>
    </row>
    <row r="26" spans="1:9" ht="19.5" customHeight="1">
      <c r="A26" s="8">
        <v>36</v>
      </c>
      <c r="B26" s="9">
        <f t="shared" si="0"/>
        <v>0.36</v>
      </c>
      <c r="C26" s="11">
        <f t="shared" si="1"/>
        <v>0.648</v>
      </c>
      <c r="D26" s="12">
        <f t="shared" si="2"/>
        <v>1.44</v>
      </c>
      <c r="E26" s="6"/>
      <c r="F26" s="10">
        <v>25.5</v>
      </c>
      <c r="G26" s="15">
        <f t="shared" si="3"/>
        <v>0.255</v>
      </c>
      <c r="H26" s="16">
        <f t="shared" si="4"/>
        <v>0.25499999999999995</v>
      </c>
      <c r="I26" s="16">
        <f t="shared" si="4"/>
        <v>0.00255</v>
      </c>
    </row>
    <row r="27" spans="6:9" ht="19.5" customHeight="1">
      <c r="F27" s="10">
        <v>26</v>
      </c>
      <c r="G27" s="15">
        <f t="shared" si="3"/>
        <v>0.26</v>
      </c>
      <c r="H27" s="16">
        <f t="shared" si="4"/>
        <v>0.25999999999999995</v>
      </c>
      <c r="I27" s="16">
        <f t="shared" si="4"/>
        <v>0.0026000000000000003</v>
      </c>
    </row>
    <row r="28" spans="6:9" ht="19.5" customHeight="1">
      <c r="F28" s="10">
        <v>26.5</v>
      </c>
      <c r="G28" s="15">
        <f t="shared" si="3"/>
        <v>0.265</v>
      </c>
      <c r="H28" s="16">
        <f t="shared" si="4"/>
        <v>0.26499999999999996</v>
      </c>
      <c r="I28" s="16">
        <f t="shared" si="4"/>
        <v>0.0026499999999999996</v>
      </c>
    </row>
    <row r="29" spans="6:9" ht="19.5" customHeight="1">
      <c r="F29" s="10">
        <v>27</v>
      </c>
      <c r="G29" s="15">
        <f t="shared" si="3"/>
        <v>0.27</v>
      </c>
      <c r="H29" s="16">
        <f t="shared" si="4"/>
        <v>0.26999999999999996</v>
      </c>
      <c r="I29" s="16">
        <f t="shared" si="4"/>
        <v>0.0026999999999999997</v>
      </c>
    </row>
    <row r="30" spans="6:9" ht="19.5" customHeight="1">
      <c r="F30" s="10">
        <v>27.5</v>
      </c>
      <c r="G30" s="15">
        <f t="shared" si="3"/>
        <v>0.275</v>
      </c>
      <c r="H30" s="16">
        <f t="shared" si="4"/>
        <v>0.27499999999999997</v>
      </c>
      <c r="I30" s="16">
        <f t="shared" si="4"/>
        <v>0.00275</v>
      </c>
    </row>
    <row r="31" spans="6:9" ht="19.5" customHeight="1">
      <c r="F31" s="10">
        <v>28</v>
      </c>
      <c r="G31" s="15">
        <f t="shared" si="3"/>
        <v>0.28</v>
      </c>
      <c r="H31" s="16">
        <f t="shared" si="4"/>
        <v>0.27999999999999997</v>
      </c>
      <c r="I31" s="16">
        <f t="shared" si="4"/>
        <v>0.0028</v>
      </c>
    </row>
    <row r="32" spans="6:9" ht="19.5" customHeight="1">
      <c r="F32" s="10">
        <v>28.5</v>
      </c>
      <c r="G32" s="15">
        <f t="shared" si="3"/>
        <v>0.285</v>
      </c>
      <c r="H32" s="16">
        <f t="shared" si="4"/>
        <v>0.285</v>
      </c>
      <c r="I32" s="16">
        <f t="shared" si="4"/>
        <v>0.0028499999999999997</v>
      </c>
    </row>
    <row r="33" spans="6:9" ht="19.5" customHeight="1">
      <c r="F33" s="10">
        <v>29</v>
      </c>
      <c r="G33" s="15">
        <f t="shared" si="3"/>
        <v>0.29</v>
      </c>
      <c r="H33" s="16">
        <f t="shared" si="4"/>
        <v>0.29</v>
      </c>
      <c r="I33" s="16">
        <f t="shared" si="4"/>
        <v>0.0029</v>
      </c>
    </row>
    <row r="34" spans="6:9" ht="19.5" customHeight="1">
      <c r="F34" s="10">
        <v>29.5</v>
      </c>
      <c r="G34" s="15">
        <f t="shared" si="3"/>
        <v>0.295</v>
      </c>
      <c r="H34" s="16">
        <f t="shared" si="4"/>
        <v>0.295</v>
      </c>
      <c r="I34" s="16">
        <f t="shared" si="4"/>
        <v>0.0029499999999999995</v>
      </c>
    </row>
    <row r="35" spans="6:9" ht="19.5" customHeight="1">
      <c r="F35" s="10">
        <v>30</v>
      </c>
      <c r="G35" s="15">
        <f t="shared" si="3"/>
        <v>0.3</v>
      </c>
      <c r="H35" s="16">
        <f t="shared" si="4"/>
        <v>0.3</v>
      </c>
      <c r="I35" s="16">
        <f t="shared" si="4"/>
        <v>0.0029999999999999996</v>
      </c>
    </row>
    <row r="36" spans="6:9" ht="19.5" customHeight="1">
      <c r="F36" s="10">
        <v>30.5</v>
      </c>
      <c r="G36" s="15">
        <f t="shared" si="3"/>
        <v>0.305</v>
      </c>
      <c r="H36" s="16">
        <f t="shared" si="4"/>
        <v>0.305</v>
      </c>
      <c r="I36" s="16">
        <f t="shared" si="4"/>
        <v>0.0030499999999999998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 Yan\</dc:creator>
  <cp:keywords/>
  <dc:description/>
  <cp:lastModifiedBy>Zhen Yan</cp:lastModifiedBy>
  <cp:lastPrinted>2013-07-23T12:45:01Z</cp:lastPrinted>
  <dcterms:created xsi:type="dcterms:W3CDTF">2004-05-11T11:59:38Z</dcterms:created>
  <dcterms:modified xsi:type="dcterms:W3CDTF">2013-07-23T12:46:24Z</dcterms:modified>
  <cp:category/>
  <cp:version/>
  <cp:contentType/>
  <cp:contentStatus/>
</cp:coreProperties>
</file>